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28920" yWindow="2610" windowWidth="29040" windowHeight="15720"/>
  </bookViews>
  <sheets>
    <sheet name="Ellesse New" sheetId="6" r:id="rId1"/>
  </sheets>
  <definedNames>
    <definedName name="_xlnm._FilterDatabase" localSheetId="0" hidden="1">'Ellesse New'!$A$7:$V$7</definedName>
    <definedName name="_xlnm.Print_Area" localSheetId="0">'Ellesse New'!$A$1:$V$22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6" l="1"/>
  <c r="V11" i="6"/>
  <c r="V10" i="6"/>
  <c r="V16" i="6"/>
  <c r="V21" i="6"/>
  <c r="V13" i="6"/>
  <c r="V9" i="6"/>
  <c r="V12" i="6"/>
  <c r="V19" i="6"/>
  <c r="V22" i="6"/>
  <c r="V20" i="6"/>
  <c r="V17" i="6"/>
  <c r="V14" i="6"/>
  <c r="V8" i="6"/>
  <c r="V6" i="6" s="1"/>
  <c r="V15" i="6"/>
  <c r="M21" i="6" l="1"/>
  <c r="M15" i="6" l="1"/>
  <c r="M8" i="6"/>
  <c r="M14" i="6"/>
  <c r="M17" i="6"/>
  <c r="M20" i="6"/>
  <c r="M22" i="6"/>
  <c r="M19" i="6"/>
  <c r="M12" i="6"/>
  <c r="M9" i="6"/>
  <c r="M13" i="6"/>
  <c r="M16" i="6"/>
  <c r="M10" i="6"/>
  <c r="M11" i="6"/>
  <c r="M18" i="6"/>
</calcChain>
</file>

<file path=xl/sharedStrings.xml><?xml version="1.0" encoding="utf-8"?>
<sst xmlns="http://schemas.openxmlformats.org/spreadsheetml/2006/main" count="183" uniqueCount="76">
  <si>
    <t>Product</t>
  </si>
  <si>
    <t>Product Name</t>
  </si>
  <si>
    <t>Product Type</t>
  </si>
  <si>
    <t>Colour</t>
  </si>
  <si>
    <t>Department</t>
  </si>
  <si>
    <t>COO</t>
  </si>
  <si>
    <t>HTS</t>
  </si>
  <si>
    <t>Composition</t>
  </si>
  <si>
    <t>XXS-6XL</t>
  </si>
  <si>
    <t>XS</t>
  </si>
  <si>
    <t>SML</t>
  </si>
  <si>
    <t>MED</t>
  </si>
  <si>
    <t>LGE</t>
  </si>
  <si>
    <t>XL</t>
  </si>
  <si>
    <t>2XL</t>
  </si>
  <si>
    <t>4-30 USE</t>
  </si>
  <si>
    <t>6</t>
  </si>
  <si>
    <t>8</t>
  </si>
  <si>
    <t>10</t>
  </si>
  <si>
    <t>12</t>
  </si>
  <si>
    <t>14</t>
  </si>
  <si>
    <t>16</t>
  </si>
  <si>
    <t>0/6-13/14</t>
  </si>
  <si>
    <t>0/6</t>
  </si>
  <si>
    <t>3/6</t>
  </si>
  <si>
    <t>6/9</t>
  </si>
  <si>
    <t>6/12</t>
  </si>
  <si>
    <t>9/12</t>
  </si>
  <si>
    <t>12/18</t>
  </si>
  <si>
    <t>30/32-62/64</t>
  </si>
  <si>
    <t>33/35</t>
  </si>
  <si>
    <t>36/38</t>
  </si>
  <si>
    <t>39/41</t>
  </si>
  <si>
    <t>42/44</t>
  </si>
  <si>
    <t>46/48</t>
  </si>
  <si>
    <t>50/52</t>
  </si>
  <si>
    <t>Black</t>
  </si>
  <si>
    <t>China</t>
  </si>
  <si>
    <t>Multi</t>
  </si>
  <si>
    <t>Blue</t>
  </si>
  <si>
    <t>Pink</t>
  </si>
  <si>
    <t>Ladies</t>
  </si>
  <si>
    <t>RRP</t>
  </si>
  <si>
    <t>TOTAL</t>
  </si>
  <si>
    <t>Parcel</t>
  </si>
  <si>
    <t>Weight</t>
  </si>
  <si>
    <t>36 - 42 EL</t>
  </si>
  <si>
    <t>39/6</t>
  </si>
  <si>
    <t>40/6.5</t>
  </si>
  <si>
    <t>41/7</t>
  </si>
  <si>
    <t>42/8</t>
  </si>
  <si>
    <t>37/4</t>
  </si>
  <si>
    <t>38/5</t>
  </si>
  <si>
    <t>SGM14137</t>
  </si>
  <si>
    <t>Ekcle Bikini Top</t>
  </si>
  <si>
    <t>6211120000</t>
  </si>
  <si>
    <t>85% Nylon/15% Elastane</t>
  </si>
  <si>
    <t>SGM14138</t>
  </si>
  <si>
    <t>Henda Bikini Top</t>
  </si>
  <si>
    <t>SGM14139</t>
  </si>
  <si>
    <t>Assa Bikini Top</t>
  </si>
  <si>
    <t>SGM14140</t>
  </si>
  <si>
    <t>Glare Bikini Bottom</t>
  </si>
  <si>
    <t>SGM14141</t>
  </si>
  <si>
    <t>Winooze Bikini Bottom</t>
  </si>
  <si>
    <t>SGM14143</t>
  </si>
  <si>
    <t>Brew Bikini Top</t>
  </si>
  <si>
    <t>SGM14144</t>
  </si>
  <si>
    <t>Chillaid Bikini Top</t>
  </si>
  <si>
    <t>SGM14145</t>
  </si>
  <si>
    <t>Rodrup Bikini Bottom</t>
  </si>
  <si>
    <t>BIKINI TOP</t>
  </si>
  <si>
    <t>Bikini Top</t>
  </si>
  <si>
    <t>Bikini Bottom</t>
  </si>
  <si>
    <t>Image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</si>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</sst>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£&quot;* #,##0.00_-;\-&quot;£&quot;* #,##0.00_-;_-&quot;£&quot;* &quot;-&quot;??_-;_-@_-"/>
    <numFmt numFmtId="165" formatCode="[$-10809]#,##0;\-#,##0"/>
    <numFmt numFmtId="166" formatCode="&quot;£&quot;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6"/>
      <color theme="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34"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166" fontId="1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readingOrder="1"/>
    </xf>
    <xf numFmtId="165" fontId="4" fillId="0" borderId="1" xfId="0" applyNumberFormat="1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vertical="center" readingOrder="1"/>
    </xf>
    <xf numFmtId="0" fontId="5" fillId="2" borderId="7" xfId="0" applyFont="1" applyFill="1" applyBorder="1" applyAlignment="1">
      <alignment horizontal="center" vertical="center" readingOrder="1"/>
    </xf>
    <xf numFmtId="165" fontId="4" fillId="0" borderId="7" xfId="0" applyNumberFormat="1" applyFon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5" fontId="1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FF00"/>
      <rgbColor rgb="0032CD32"/>
      <rgbColor rgb="00FF00FF"/>
      <rgbColor rgb="00D3D3D3"/>
      <rgbColor rgb="00FFFFFF"/>
      <rgbColor rgb="0000FF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cid:12ae92f1-307d-4458-a346-76db5adabd5a@EURP194.PROD.OUTLOOK.COM" TargetMode="External"/><Relationship Id="rId18" Type="http://schemas.openxmlformats.org/officeDocument/2006/relationships/image" Target="../media/image10.jpeg"/><Relationship Id="rId26" Type="http://schemas.openxmlformats.org/officeDocument/2006/relationships/image" Target="../media/image14.jpeg"/><Relationship Id="rId3" Type="http://schemas.openxmlformats.org/officeDocument/2006/relationships/image" Target="cid:127182b4-41b0-431e-9172-2342a6c75100@EURP194.PROD.OUTLOOK.COM" TargetMode="External"/><Relationship Id="rId21" Type="http://schemas.openxmlformats.org/officeDocument/2006/relationships/image" Target="cid:a2ae80ff-92f4-4ef6-8102-4b215b0a53c0@EURP194.PROD.OUTLOOK.COM" TargetMode="External"/><Relationship Id="rId7" Type="http://schemas.openxmlformats.org/officeDocument/2006/relationships/image" Target="cid:006e6409-803a-42d1-98aa-352923ee1001@EURP194.PROD.OUTLOOK.COM" TargetMode="External"/><Relationship Id="rId12" Type="http://schemas.openxmlformats.org/officeDocument/2006/relationships/image" Target="../media/image7.jpeg"/><Relationship Id="rId17" Type="http://schemas.openxmlformats.org/officeDocument/2006/relationships/image" Target="cid:1bca8ef2-7aa7-4bd4-835c-8ca4c92aed42@EURP194.PROD.OUTLOOK.COM" TargetMode="External"/><Relationship Id="rId25" Type="http://schemas.openxmlformats.org/officeDocument/2006/relationships/image" Target="cid:40ffbee6-778f-4276-9119-5bb15601f7b5@EURP194.PROD.OUTLOOK.COM" TargetMode="External"/><Relationship Id="rId2" Type="http://schemas.openxmlformats.org/officeDocument/2006/relationships/image" Target="../media/image2.jpeg"/><Relationship Id="rId16" Type="http://schemas.openxmlformats.org/officeDocument/2006/relationships/image" Target="../media/image9.jpeg"/><Relationship Id="rId20" Type="http://schemas.openxmlformats.org/officeDocument/2006/relationships/image" Target="../media/image11.jpeg"/><Relationship Id="rId29" Type="http://schemas.openxmlformats.org/officeDocument/2006/relationships/image" Target="cid:958729b9-5bff-406b-87f4-a685eda6c1dc@EURP194.PROD.OUTLOOK.COM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1" Type="http://schemas.openxmlformats.org/officeDocument/2006/relationships/image" Target="cid:90ada567-e35b-4341-915c-ccafb13346af@EURP194.PROD.OUTLOOK.COM" TargetMode="External"/><Relationship Id="rId24" Type="http://schemas.openxmlformats.org/officeDocument/2006/relationships/image" Target="../media/image13.jpeg"/><Relationship Id="rId5" Type="http://schemas.openxmlformats.org/officeDocument/2006/relationships/image" Target="cid:4d350d4e-a1d3-4114-adf0-2a332efd3df5@EURP194.PROD.OUTLOOK.COM" TargetMode="External"/><Relationship Id="rId15" Type="http://schemas.openxmlformats.org/officeDocument/2006/relationships/image" Target="cid:1cf1b94a-3c75-4223-a41c-4a16a77f35d7@EURP194.PROD.OUTLOOK.COM" TargetMode="External"/><Relationship Id="rId23" Type="http://schemas.openxmlformats.org/officeDocument/2006/relationships/image" Target="cid:03b0dee8-234c-4f84-b865-a33419ffd9d7@EURP194.PROD.OUTLOOK.COM" TargetMode="External"/><Relationship Id="rId28" Type="http://schemas.openxmlformats.org/officeDocument/2006/relationships/image" Target="../media/image15.jpeg"/><Relationship Id="rId10" Type="http://schemas.openxmlformats.org/officeDocument/2006/relationships/image" Target="../media/image6.jpeg"/><Relationship Id="rId19" Type="http://schemas.openxmlformats.org/officeDocument/2006/relationships/image" Target="cid:2f1f32e7-3c63-483f-b840-97f425555bbf@EURP194.PROD.OUTLOOK.COM" TargetMode="External"/><Relationship Id="rId4" Type="http://schemas.openxmlformats.org/officeDocument/2006/relationships/image" Target="../media/image3.jpeg"/><Relationship Id="rId9" Type="http://schemas.openxmlformats.org/officeDocument/2006/relationships/image" Target="cid:8b74e68a-ab77-427d-8afe-f037ed5840df@EURP194.PROD.OUTLOOK.COM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2.jpeg"/><Relationship Id="rId27" Type="http://schemas.openxmlformats.org/officeDocument/2006/relationships/image" Target="cid:b5c14cf4-d2be-4a84-9cff-6f6b3ecf45e8@EURP194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6" name="AutoShape 1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B8EFDAEA-172A-A677-D874-6EA731050785}"/>
            </a:ext>
          </a:extLst>
        </xdr:cNvPr>
        <xdr:cNvSpPr>
          <a:spLocks noChangeAspect="1" noChangeArrowheads="1"/>
        </xdr:cNvSpPr>
      </xdr:nvSpPr>
      <xdr:spPr bwMode="auto">
        <a:xfrm>
          <a:off x="0" y="19330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7" name="AutoShape 2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5A39D3BA-59BF-755E-DC3C-05A0C551DC1C}"/>
            </a:ext>
          </a:extLst>
        </xdr:cNvPr>
        <xdr:cNvSpPr>
          <a:spLocks noChangeAspect="1" noChangeArrowheads="1"/>
        </xdr:cNvSpPr>
      </xdr:nvSpPr>
      <xdr:spPr bwMode="auto">
        <a:xfrm>
          <a:off x="0" y="19330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35018</xdr:colOff>
      <xdr:row>5</xdr:row>
      <xdr:rowOff>108856</xdr:rowOff>
    </xdr:to>
    <xdr:pic>
      <xdr:nvPicPr>
        <xdr:cNvPr id="10" name="Picture 9" descr="A black and white logo&#10;&#10;Description automatically generated">
          <a:extLst>
            <a:ext uri="{FF2B5EF4-FFF2-40B4-BE49-F238E27FC236}">
              <a16:creationId xmlns:a16="http://schemas.microsoft.com/office/drawing/2014/main" xmlns="" id="{B8FCEEE7-C742-42B5-A759-B8D28793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725831" cy="1061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3" name="AutoShape 1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878C6CB0-1378-4712-B0F6-8E33E0DD27FB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4" name="AutoShape 2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27FA6577-1497-49CA-BD7F-BFF1B6D06DDC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124315</xdr:colOff>
      <xdr:row>15</xdr:row>
      <xdr:rowOff>59532</xdr:rowOff>
    </xdr:from>
    <xdr:to>
      <xdr:col>0</xdr:col>
      <xdr:colOff>1428750</xdr:colOff>
      <xdr:row>15</xdr:row>
      <xdr:rowOff>1330076</xdr:rowOff>
    </xdr:to>
    <xdr:pic>
      <xdr:nvPicPr>
        <xdr:cNvPr id="60" name="Picture 59" descr="A blue and white striped garment&#10;&#10;Description automatically generated">
          <a:extLst>
            <a:ext uri="{FF2B5EF4-FFF2-40B4-BE49-F238E27FC236}">
              <a16:creationId xmlns:a16="http://schemas.microsoft.com/office/drawing/2014/main" xmlns="" id="{A46FCFD5-0207-43A6-B47F-34394D32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15" y="12358688"/>
          <a:ext cx="1304435" cy="127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297657</xdr:colOff>
      <xdr:row>9</xdr:row>
      <xdr:rowOff>23814</xdr:rowOff>
    </xdr:from>
    <xdr:to>
      <xdr:col>0</xdr:col>
      <xdr:colOff>1279227</xdr:colOff>
      <xdr:row>9</xdr:row>
      <xdr:rowOff>1321594</xdr:rowOff>
    </xdr:to>
    <xdr:pic>
      <xdr:nvPicPr>
        <xdr:cNvPr id="101" name="Picture 100" descr="A person in a pink tank top&#10;&#10;Description automatically generated">
          <a:extLst>
            <a:ext uri="{FF2B5EF4-FFF2-40B4-BE49-F238E27FC236}">
              <a16:creationId xmlns:a16="http://schemas.microsoft.com/office/drawing/2014/main" xmlns="" id="{AEE817F4-B41E-BABD-89F3-91CDF7FE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657" y="9203533"/>
          <a:ext cx="981570" cy="129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381001</xdr:colOff>
      <xdr:row>10</xdr:row>
      <xdr:rowOff>23813</xdr:rowOff>
    </xdr:from>
    <xdr:to>
      <xdr:col>0</xdr:col>
      <xdr:colOff>1259575</xdr:colOff>
      <xdr:row>11</xdr:row>
      <xdr:rowOff>0</xdr:rowOff>
    </xdr:to>
    <xdr:pic>
      <xdr:nvPicPr>
        <xdr:cNvPr id="115" name="Picture 114" descr="A person in a blue sports garment&#10;&#10;Description automatically generated">
          <a:extLst>
            <a:ext uri="{FF2B5EF4-FFF2-40B4-BE49-F238E27FC236}">
              <a16:creationId xmlns:a16="http://schemas.microsoft.com/office/drawing/2014/main" xmlns="" id="{4AD9CFCD-9B63-5675-8092-2999EADD8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1" y="8251032"/>
          <a:ext cx="878574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404814</xdr:colOff>
      <xdr:row>17</xdr:row>
      <xdr:rowOff>11907</xdr:rowOff>
    </xdr:from>
    <xdr:to>
      <xdr:col>0</xdr:col>
      <xdr:colOff>1325352</xdr:colOff>
      <xdr:row>17</xdr:row>
      <xdr:rowOff>1345407</xdr:rowOff>
    </xdr:to>
    <xdr:pic>
      <xdr:nvPicPr>
        <xdr:cNvPr id="117" name="Picture 116" descr="A person in a black top&#10;&#10;Description automatically generated">
          <a:extLst>
            <a:ext uri="{FF2B5EF4-FFF2-40B4-BE49-F238E27FC236}">
              <a16:creationId xmlns:a16="http://schemas.microsoft.com/office/drawing/2014/main" xmlns="" id="{4F986575-2D49-6E7B-909B-32B49A3D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814" y="24026813"/>
          <a:ext cx="920538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309563</xdr:colOff>
      <xdr:row>20</xdr:row>
      <xdr:rowOff>0</xdr:rowOff>
    </xdr:from>
    <xdr:to>
      <xdr:col>0</xdr:col>
      <xdr:colOff>1381124</xdr:colOff>
      <xdr:row>20</xdr:row>
      <xdr:rowOff>1350765</xdr:rowOff>
    </xdr:to>
    <xdr:pic>
      <xdr:nvPicPr>
        <xdr:cNvPr id="120" name="Picture 119" descr="A person in a pink bathing suit on a beach&#10;&#10;Description automatically generated">
          <a:extLst>
            <a:ext uri="{FF2B5EF4-FFF2-40B4-BE49-F238E27FC236}">
              <a16:creationId xmlns:a16="http://schemas.microsoft.com/office/drawing/2014/main" xmlns="" id="{E9AEAEBD-0F57-86D4-1D28-2C85C7EA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3" y="36135469"/>
          <a:ext cx="1071561" cy="1350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416719</xdr:colOff>
      <xdr:row>8</xdr:row>
      <xdr:rowOff>41476</xdr:rowOff>
    </xdr:from>
    <xdr:to>
      <xdr:col>0</xdr:col>
      <xdr:colOff>1303748</xdr:colOff>
      <xdr:row>9</xdr:row>
      <xdr:rowOff>0</xdr:rowOff>
    </xdr:to>
    <xdr:pic>
      <xdr:nvPicPr>
        <xdr:cNvPr id="134" name="Picture 133" descr="A person with curly hair wearing a blue bandeau top&#10;&#10;Description automatically generated">
          <a:extLst>
            <a:ext uri="{FF2B5EF4-FFF2-40B4-BE49-F238E27FC236}">
              <a16:creationId xmlns:a16="http://schemas.microsoft.com/office/drawing/2014/main" xmlns="" id="{B9E0F1CF-2F30-E84E-748E-CACD17E3E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r:link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719" y="2839445"/>
          <a:ext cx="887029" cy="1315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345281</xdr:colOff>
      <xdr:row>11</xdr:row>
      <xdr:rowOff>11908</xdr:rowOff>
    </xdr:from>
    <xdr:to>
      <xdr:col>0</xdr:col>
      <xdr:colOff>1146112</xdr:colOff>
      <xdr:row>11</xdr:row>
      <xdr:rowOff>1345407</xdr:rowOff>
    </xdr:to>
    <xdr:pic>
      <xdr:nvPicPr>
        <xdr:cNvPr id="139" name="Picture 138" descr="A person with curly hair wearing a pink bandeau top&#10;&#10;Description automatically generated">
          <a:extLst>
            <a:ext uri="{FF2B5EF4-FFF2-40B4-BE49-F238E27FC236}">
              <a16:creationId xmlns:a16="http://schemas.microsoft.com/office/drawing/2014/main" xmlns="" id="{59EDE97A-CD50-7384-995E-B8EC597F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r:link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281" y="11906252"/>
          <a:ext cx="800831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272621</xdr:colOff>
      <xdr:row>12</xdr:row>
      <xdr:rowOff>35719</xdr:rowOff>
    </xdr:from>
    <xdr:to>
      <xdr:col>0</xdr:col>
      <xdr:colOff>1107501</xdr:colOff>
      <xdr:row>13</xdr:row>
      <xdr:rowOff>1</xdr:rowOff>
    </xdr:to>
    <xdr:pic>
      <xdr:nvPicPr>
        <xdr:cNvPr id="140" name="Picture 139" descr="A person in a black garment&#10;&#10;Description automatically generated">
          <a:extLst>
            <a:ext uri="{FF2B5EF4-FFF2-40B4-BE49-F238E27FC236}">
              <a16:creationId xmlns:a16="http://schemas.microsoft.com/office/drawing/2014/main" xmlns="" id="{5120FFD8-C441-CC4F-A863-69551C5D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r:link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621" y="10977563"/>
          <a:ext cx="834880" cy="132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107156</xdr:colOff>
      <xdr:row>13</xdr:row>
      <xdr:rowOff>35720</xdr:rowOff>
    </xdr:from>
    <xdr:to>
      <xdr:col>0</xdr:col>
      <xdr:colOff>1421352</xdr:colOff>
      <xdr:row>14</xdr:row>
      <xdr:rowOff>1226343</xdr:rowOff>
    </xdr:to>
    <xdr:pic>
      <xdr:nvPicPr>
        <xdr:cNvPr id="12" name="Picture 11" descr="A person in a garment&#10;&#10;Description automatically generated">
          <a:extLst>
            <a:ext uri="{FF2B5EF4-FFF2-40B4-BE49-F238E27FC236}">
              <a16:creationId xmlns:a16="http://schemas.microsoft.com/office/drawing/2014/main" xmlns="" id="{C95DEDE7-7CA1-7D91-94DB-C549E8FD8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r:link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" y="12334876"/>
          <a:ext cx="1314196" cy="254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345281</xdr:colOff>
      <xdr:row>7</xdr:row>
      <xdr:rowOff>23814</xdr:rowOff>
    </xdr:from>
    <xdr:to>
      <xdr:col>0</xdr:col>
      <xdr:colOff>1321594</xdr:colOff>
      <xdr:row>7</xdr:row>
      <xdr:rowOff>1345406</xdr:rowOff>
    </xdr:to>
    <xdr:pic>
      <xdr:nvPicPr>
        <xdr:cNvPr id="15" name="Picture 14" descr="A person in a garment top&#10;&#10;Description automatically generated">
          <a:extLst>
            <a:ext uri="{FF2B5EF4-FFF2-40B4-BE49-F238E27FC236}">
              <a16:creationId xmlns:a16="http://schemas.microsoft.com/office/drawing/2014/main" xmlns="" id="{97727139-9922-CFA3-92B9-470C1B46A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r:link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281" y="1464470"/>
          <a:ext cx="976313" cy="1321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190501</xdr:colOff>
      <xdr:row>16</xdr:row>
      <xdr:rowOff>1</xdr:rowOff>
    </xdr:from>
    <xdr:to>
      <xdr:col>0</xdr:col>
      <xdr:colOff>1464469</xdr:colOff>
      <xdr:row>16</xdr:row>
      <xdr:rowOff>1338783</xdr:rowOff>
    </xdr:to>
    <xdr:pic>
      <xdr:nvPicPr>
        <xdr:cNvPr id="17" name="Picture 16" descr="A person wearing a pink underwear&#10;&#10;Description automatically generated">
          <a:extLst>
            <a:ext uri="{FF2B5EF4-FFF2-40B4-BE49-F238E27FC236}">
              <a16:creationId xmlns:a16="http://schemas.microsoft.com/office/drawing/2014/main" xmlns="" id="{11A7B558-C211-0091-1997-C686FCA1D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r:link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1" y="21300282"/>
          <a:ext cx="1273968" cy="133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119065</xdr:colOff>
      <xdr:row>18</xdr:row>
      <xdr:rowOff>1</xdr:rowOff>
    </xdr:from>
    <xdr:to>
      <xdr:col>0</xdr:col>
      <xdr:colOff>1440917</xdr:colOff>
      <xdr:row>18</xdr:row>
      <xdr:rowOff>1321593</xdr:rowOff>
    </xdr:to>
    <xdr:pic>
      <xdr:nvPicPr>
        <xdr:cNvPr id="24" name="Picture 23" descr="A person wearing a blue garment&#10;&#10;Description automatically generated">
          <a:extLst>
            <a:ext uri="{FF2B5EF4-FFF2-40B4-BE49-F238E27FC236}">
              <a16:creationId xmlns:a16="http://schemas.microsoft.com/office/drawing/2014/main" xmlns="" id="{3569F6C0-004A-5005-1C8C-74B247E9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r:link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5" y="25372220"/>
          <a:ext cx="1321852" cy="1321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190501</xdr:colOff>
      <xdr:row>19</xdr:row>
      <xdr:rowOff>0</xdr:rowOff>
    </xdr:from>
    <xdr:to>
      <xdr:col>0</xdr:col>
      <xdr:colOff>1273969</xdr:colOff>
      <xdr:row>19</xdr:row>
      <xdr:rowOff>1343997</xdr:rowOff>
    </xdr:to>
    <xdr:pic>
      <xdr:nvPicPr>
        <xdr:cNvPr id="26" name="Picture 25" descr="A person wearing a blue underwear&#10;&#10;Description automatically generated">
          <a:extLst>
            <a:ext uri="{FF2B5EF4-FFF2-40B4-BE49-F238E27FC236}">
              <a16:creationId xmlns:a16="http://schemas.microsoft.com/office/drawing/2014/main" xmlns="" id="{1BCF8F2C-6ACB-60F7-F660-393AB637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r:link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1" y="28086844"/>
          <a:ext cx="1083468" cy="134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119063</xdr:rowOff>
    </xdr:from>
    <xdr:to>
      <xdr:col>0</xdr:col>
      <xdr:colOff>1622052</xdr:colOff>
      <xdr:row>21</xdr:row>
      <xdr:rowOff>1214438</xdr:rowOff>
    </xdr:to>
    <xdr:pic>
      <xdr:nvPicPr>
        <xdr:cNvPr id="55" name="Picture 54" descr="A close-up of a person's body&#10;&#10;Description automatically generated">
          <a:extLst>
            <a:ext uri="{FF2B5EF4-FFF2-40B4-BE49-F238E27FC236}">
              <a16:creationId xmlns:a16="http://schemas.microsoft.com/office/drawing/2014/main" xmlns="" id="{CD0E732F-3842-8A77-53BC-EF658E609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r:link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0562094"/>
          <a:ext cx="16220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29" name="AutoShape 1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D05CB50A-E6AE-41BC-9C24-F433D60C9A74}"/>
            </a:ext>
          </a:extLst>
        </xdr:cNvPr>
        <xdr:cNvSpPr>
          <a:spLocks noChangeAspect="1" noChangeArrowheads="1"/>
        </xdr:cNvSpPr>
      </xdr:nvSpPr>
      <xdr:spPr bwMode="auto">
        <a:xfrm>
          <a:off x="0" y="2175629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4" name="AutoShape 2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AB4B77EA-C4A1-48B1-B7C2-630D98AD7332}"/>
            </a:ext>
          </a:extLst>
        </xdr:cNvPr>
        <xdr:cNvSpPr>
          <a:spLocks noChangeAspect="1" noChangeArrowheads="1"/>
        </xdr:cNvSpPr>
      </xdr:nvSpPr>
      <xdr:spPr bwMode="auto">
        <a:xfrm>
          <a:off x="0" y="2175629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tabSelected="1" zoomScale="80" zoomScaleNormal="80" workbookViewId="0">
      <pane ySplit="7" topLeftCell="A8" activePane="bottomLeft" state="frozen"/>
      <selection activeCell="A10" sqref="A10"/>
      <selection pane="bottomLeft" activeCell="Z8" sqref="Z8"/>
    </sheetView>
  </sheetViews>
  <sheetFormatPr defaultRowHeight="15" x14ac:dyDescent="0.25"/>
  <cols>
    <col min="1" max="1" width="24.7109375" customWidth="1"/>
    <col min="2" max="2" width="0.140625" hidden="1" customWidth="1"/>
    <col min="3" max="3" width="11.5703125" hidden="1" customWidth="1"/>
    <col min="4" max="4" width="15.7109375" customWidth="1"/>
    <col min="5" max="5" width="29.28515625" customWidth="1"/>
    <col min="6" max="6" width="23.28515625" customWidth="1"/>
    <col min="7" max="7" width="19.5703125" customWidth="1"/>
    <col min="8" max="8" width="12" bestFit="1" customWidth="1"/>
    <col min="9" max="9" width="8.28515625" customWidth="1"/>
    <col min="10" max="10" width="16.5703125" customWidth="1"/>
    <col min="11" max="11" width="22.42578125" customWidth="1"/>
    <col min="12" max="12" width="12.5703125" customWidth="1"/>
    <col min="13" max="13" width="10.5703125" style="30" customWidth="1"/>
    <col min="14" max="14" width="10.140625" style="30" customWidth="1"/>
    <col min="15" max="15" width="14.140625" style="1" customWidth="1"/>
    <col min="16" max="21" width="7.85546875" style="29" customWidth="1"/>
    <col min="22" max="22" width="11.42578125" style="29" customWidth="1"/>
  </cols>
  <sheetData>
    <row r="1" spans="1:22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  <c r="O1" s="7"/>
      <c r="P1" s="6"/>
      <c r="Q1" s="6"/>
      <c r="R1" s="6"/>
      <c r="S1" s="6"/>
      <c r="T1" s="6"/>
      <c r="U1" s="6"/>
      <c r="V1" s="1"/>
    </row>
    <row r="2" spans="1:22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8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1"/>
    </row>
    <row r="3" spans="1:22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8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1"/>
    </row>
    <row r="4" spans="1:22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8" t="s">
        <v>22</v>
      </c>
      <c r="P4" s="4" t="s">
        <v>23</v>
      </c>
      <c r="Q4" s="4" t="s">
        <v>24</v>
      </c>
      <c r="R4" s="4" t="s">
        <v>25</v>
      </c>
      <c r="S4" s="4" t="s">
        <v>26</v>
      </c>
      <c r="T4" s="4" t="s">
        <v>27</v>
      </c>
      <c r="U4" s="4" t="s">
        <v>28</v>
      </c>
      <c r="V4" s="1"/>
    </row>
    <row r="5" spans="1:22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  <c r="O5" s="8" t="s">
        <v>46</v>
      </c>
      <c r="P5" s="4" t="s">
        <v>51</v>
      </c>
      <c r="Q5" s="4" t="s">
        <v>52</v>
      </c>
      <c r="R5" s="4" t="s">
        <v>47</v>
      </c>
      <c r="S5" s="4" t="s">
        <v>48</v>
      </c>
      <c r="T5" s="4" t="s">
        <v>49</v>
      </c>
      <c r="U5" s="4" t="s">
        <v>50</v>
      </c>
      <c r="V5" s="1"/>
    </row>
    <row r="6" spans="1:22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  <c r="O6" s="8" t="s">
        <v>29</v>
      </c>
      <c r="P6" s="4" t="s">
        <v>30</v>
      </c>
      <c r="Q6" s="4" t="s">
        <v>31</v>
      </c>
      <c r="R6" s="4" t="s">
        <v>32</v>
      </c>
      <c r="S6" s="4" t="s">
        <v>33</v>
      </c>
      <c r="T6" s="4" t="s">
        <v>34</v>
      </c>
      <c r="U6" s="4" t="s">
        <v>35</v>
      </c>
      <c r="V6" s="31">
        <f>SUM(V8:V22)</f>
        <v>12561</v>
      </c>
    </row>
    <row r="7" spans="1:22" ht="23.25" customHeight="1" x14ac:dyDescent="0.25">
      <c r="A7" s="9" t="s">
        <v>74</v>
      </c>
      <c r="C7" s="9" t="s">
        <v>44</v>
      </c>
      <c r="D7" s="9" t="s">
        <v>0</v>
      </c>
      <c r="E7" s="9" t="s">
        <v>1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45</v>
      </c>
      <c r="M7" s="10" t="s">
        <v>75</v>
      </c>
      <c r="N7" s="10" t="s">
        <v>42</v>
      </c>
      <c r="O7" s="22"/>
      <c r="P7" s="23"/>
      <c r="Q7" s="23"/>
      <c r="R7" s="23"/>
      <c r="S7" s="23"/>
      <c r="T7" s="23"/>
      <c r="U7" s="23"/>
      <c r="V7" s="16" t="s">
        <v>43</v>
      </c>
    </row>
    <row r="8" spans="1:22" s="2" customFormat="1" ht="107.25" customHeight="1" x14ac:dyDescent="0.25">
      <c r="A8" s="27"/>
      <c r="B8" s="3"/>
      <c r="C8" s="5">
        <v>3</v>
      </c>
      <c r="D8" s="14" t="s">
        <v>67</v>
      </c>
      <c r="E8" s="14" t="s">
        <v>68</v>
      </c>
      <c r="F8" s="14" t="s">
        <v>38</v>
      </c>
      <c r="G8" s="14" t="s">
        <v>38</v>
      </c>
      <c r="H8" s="14" t="s">
        <v>41</v>
      </c>
      <c r="I8" s="14" t="s">
        <v>37</v>
      </c>
      <c r="J8" s="14" t="s">
        <v>55</v>
      </c>
      <c r="K8" s="12" t="s">
        <v>56</v>
      </c>
      <c r="L8" s="14">
        <v>0.112</v>
      </c>
      <c r="M8" s="11">
        <f t="shared" ref="M8:M15" si="0">SUM(N8/2.5)</f>
        <v>10</v>
      </c>
      <c r="N8" s="11">
        <v>25</v>
      </c>
      <c r="O8" s="17" t="s">
        <v>15</v>
      </c>
      <c r="P8" s="18">
        <v>141</v>
      </c>
      <c r="Q8" s="18">
        <v>319</v>
      </c>
      <c r="R8" s="18">
        <v>362</v>
      </c>
      <c r="S8" s="18">
        <v>305</v>
      </c>
      <c r="T8" s="18">
        <v>119</v>
      </c>
      <c r="U8" s="18">
        <v>56</v>
      </c>
      <c r="V8" s="24">
        <f t="shared" ref="V8:V22" si="1">SUM(P8:U8)</f>
        <v>1302</v>
      </c>
    </row>
    <row r="9" spans="1:22" s="2" customFormat="1" ht="107.25" customHeight="1" x14ac:dyDescent="0.25">
      <c r="A9" s="27"/>
      <c r="B9" s="3"/>
      <c r="C9" s="5">
        <v>3</v>
      </c>
      <c r="D9" s="14" t="s">
        <v>59</v>
      </c>
      <c r="E9" s="14" t="s">
        <v>60</v>
      </c>
      <c r="F9" s="14" t="s">
        <v>39</v>
      </c>
      <c r="G9" s="14" t="s">
        <v>39</v>
      </c>
      <c r="H9" s="14" t="s">
        <v>41</v>
      </c>
      <c r="I9" s="14" t="s">
        <v>37</v>
      </c>
      <c r="J9" s="14" t="s">
        <v>55</v>
      </c>
      <c r="K9" s="12" t="s">
        <v>56</v>
      </c>
      <c r="L9" s="14">
        <v>0.112</v>
      </c>
      <c r="M9" s="11">
        <f t="shared" si="0"/>
        <v>6</v>
      </c>
      <c r="N9" s="11">
        <v>15</v>
      </c>
      <c r="O9" s="17" t="s">
        <v>15</v>
      </c>
      <c r="P9" s="18">
        <v>131</v>
      </c>
      <c r="Q9" s="18">
        <v>302</v>
      </c>
      <c r="R9" s="18">
        <v>348</v>
      </c>
      <c r="S9" s="18">
        <v>297</v>
      </c>
      <c r="T9" s="18">
        <v>123</v>
      </c>
      <c r="U9" s="18">
        <v>59</v>
      </c>
      <c r="V9" s="24">
        <f t="shared" si="1"/>
        <v>1260</v>
      </c>
    </row>
    <row r="10" spans="1:22" s="2" customFormat="1" ht="107.25" customHeight="1" x14ac:dyDescent="0.25">
      <c r="A10" s="27"/>
      <c r="B10" s="3"/>
      <c r="C10" s="5">
        <v>3</v>
      </c>
      <c r="D10" s="14" t="s">
        <v>53</v>
      </c>
      <c r="E10" s="14" t="s">
        <v>54</v>
      </c>
      <c r="F10" s="14" t="s">
        <v>40</v>
      </c>
      <c r="G10" s="14" t="s">
        <v>40</v>
      </c>
      <c r="H10" s="14" t="s">
        <v>41</v>
      </c>
      <c r="I10" s="14" t="s">
        <v>37</v>
      </c>
      <c r="J10" s="14" t="s">
        <v>55</v>
      </c>
      <c r="K10" s="12" t="s">
        <v>56</v>
      </c>
      <c r="L10" s="14">
        <v>0.112</v>
      </c>
      <c r="M10" s="11">
        <f t="shared" si="0"/>
        <v>8</v>
      </c>
      <c r="N10" s="11">
        <v>20</v>
      </c>
      <c r="O10" s="17" t="s">
        <v>15</v>
      </c>
      <c r="P10" s="18">
        <v>151</v>
      </c>
      <c r="Q10" s="18">
        <v>274</v>
      </c>
      <c r="R10" s="18">
        <v>339</v>
      </c>
      <c r="S10" s="18">
        <v>284</v>
      </c>
      <c r="T10" s="18">
        <v>110</v>
      </c>
      <c r="U10" s="18">
        <v>56</v>
      </c>
      <c r="V10" s="24">
        <f t="shared" si="1"/>
        <v>1214</v>
      </c>
    </row>
    <row r="11" spans="1:22" s="2" customFormat="1" ht="107.25" customHeight="1" x14ac:dyDescent="0.25">
      <c r="A11" s="27"/>
      <c r="B11" s="3"/>
      <c r="C11" s="5">
        <v>3</v>
      </c>
      <c r="D11" s="14" t="s">
        <v>53</v>
      </c>
      <c r="E11" s="14" t="s">
        <v>54</v>
      </c>
      <c r="F11" s="14" t="s">
        <v>39</v>
      </c>
      <c r="G11" s="14" t="s">
        <v>39</v>
      </c>
      <c r="H11" s="14" t="s">
        <v>41</v>
      </c>
      <c r="I11" s="14" t="s">
        <v>37</v>
      </c>
      <c r="J11" s="14" t="s">
        <v>55</v>
      </c>
      <c r="K11" s="12" t="s">
        <v>56</v>
      </c>
      <c r="L11" s="14">
        <v>0.112</v>
      </c>
      <c r="M11" s="11">
        <f t="shared" si="0"/>
        <v>8</v>
      </c>
      <c r="N11" s="11">
        <v>20</v>
      </c>
      <c r="O11" s="17" t="s">
        <v>15</v>
      </c>
      <c r="P11" s="18">
        <v>129</v>
      </c>
      <c r="Q11" s="18">
        <v>292</v>
      </c>
      <c r="R11" s="18">
        <v>322</v>
      </c>
      <c r="S11" s="18">
        <v>275</v>
      </c>
      <c r="T11" s="18">
        <v>105</v>
      </c>
      <c r="U11" s="18">
        <v>55</v>
      </c>
      <c r="V11" s="24">
        <f t="shared" si="1"/>
        <v>1178</v>
      </c>
    </row>
    <row r="12" spans="1:22" s="2" customFormat="1" ht="107.25" customHeight="1" x14ac:dyDescent="0.25">
      <c r="A12" s="27"/>
      <c r="B12" s="3"/>
      <c r="C12" s="5">
        <v>3</v>
      </c>
      <c r="D12" s="14" t="s">
        <v>59</v>
      </c>
      <c r="E12" s="14" t="s">
        <v>60</v>
      </c>
      <c r="F12" s="14" t="s">
        <v>40</v>
      </c>
      <c r="G12" s="14" t="s">
        <v>40</v>
      </c>
      <c r="H12" s="14" t="s">
        <v>41</v>
      </c>
      <c r="I12" s="14" t="s">
        <v>37</v>
      </c>
      <c r="J12" s="14" t="s">
        <v>55</v>
      </c>
      <c r="K12" s="12" t="s">
        <v>56</v>
      </c>
      <c r="L12" s="14">
        <v>0.112</v>
      </c>
      <c r="M12" s="11">
        <f t="shared" si="0"/>
        <v>6</v>
      </c>
      <c r="N12" s="11">
        <v>15</v>
      </c>
      <c r="O12" s="17" t="s">
        <v>15</v>
      </c>
      <c r="P12" s="18">
        <v>121</v>
      </c>
      <c r="Q12" s="18">
        <v>268</v>
      </c>
      <c r="R12" s="18">
        <v>304</v>
      </c>
      <c r="S12" s="18">
        <v>268</v>
      </c>
      <c r="T12" s="18">
        <v>100</v>
      </c>
      <c r="U12" s="18">
        <v>51</v>
      </c>
      <c r="V12" s="24">
        <f t="shared" si="1"/>
        <v>1112</v>
      </c>
    </row>
    <row r="13" spans="1:22" s="2" customFormat="1" ht="107.25" customHeight="1" x14ac:dyDescent="0.25">
      <c r="A13" s="27"/>
      <c r="B13" s="3"/>
      <c r="C13" s="5">
        <v>3</v>
      </c>
      <c r="D13" s="14" t="s">
        <v>59</v>
      </c>
      <c r="E13" s="14" t="s">
        <v>60</v>
      </c>
      <c r="F13" s="14" t="s">
        <v>36</v>
      </c>
      <c r="G13" s="14" t="s">
        <v>36</v>
      </c>
      <c r="H13" s="14" t="s">
        <v>41</v>
      </c>
      <c r="I13" s="14" t="s">
        <v>37</v>
      </c>
      <c r="J13" s="14" t="s">
        <v>55</v>
      </c>
      <c r="K13" s="12" t="s">
        <v>56</v>
      </c>
      <c r="L13" s="14">
        <v>0.112</v>
      </c>
      <c r="M13" s="11">
        <f t="shared" si="0"/>
        <v>6</v>
      </c>
      <c r="N13" s="11">
        <v>15</v>
      </c>
      <c r="O13" s="17" t="s">
        <v>15</v>
      </c>
      <c r="P13" s="18">
        <v>124</v>
      </c>
      <c r="Q13" s="18">
        <v>271</v>
      </c>
      <c r="R13" s="18">
        <v>329</v>
      </c>
      <c r="S13" s="18">
        <v>247</v>
      </c>
      <c r="T13" s="18">
        <v>94</v>
      </c>
      <c r="U13" s="18">
        <v>56</v>
      </c>
      <c r="V13" s="24">
        <f t="shared" si="1"/>
        <v>1121</v>
      </c>
    </row>
    <row r="14" spans="1:22" s="2" customFormat="1" ht="107.25" customHeight="1" x14ac:dyDescent="0.35">
      <c r="A14" s="25"/>
      <c r="B14" s="3"/>
      <c r="C14" s="5">
        <v>3</v>
      </c>
      <c r="D14" s="14" t="s">
        <v>65</v>
      </c>
      <c r="E14" s="14" t="s">
        <v>66</v>
      </c>
      <c r="F14" s="14" t="s">
        <v>38</v>
      </c>
      <c r="G14" s="14" t="s">
        <v>38</v>
      </c>
      <c r="H14" s="14" t="s">
        <v>41</v>
      </c>
      <c r="I14" s="14" t="s">
        <v>37</v>
      </c>
      <c r="J14" s="14" t="s">
        <v>55</v>
      </c>
      <c r="K14" s="12" t="s">
        <v>56</v>
      </c>
      <c r="L14" s="14">
        <v>0.112</v>
      </c>
      <c r="M14" s="11">
        <f t="shared" si="0"/>
        <v>7.2</v>
      </c>
      <c r="N14" s="11">
        <v>18</v>
      </c>
      <c r="O14" s="17" t="s">
        <v>15</v>
      </c>
      <c r="P14" s="18">
        <v>129</v>
      </c>
      <c r="Q14" s="18">
        <v>251</v>
      </c>
      <c r="R14" s="18">
        <v>232</v>
      </c>
      <c r="S14" s="18">
        <v>200</v>
      </c>
      <c r="T14" s="18">
        <v>82</v>
      </c>
      <c r="U14" s="18">
        <v>57</v>
      </c>
      <c r="V14" s="24">
        <f t="shared" si="1"/>
        <v>951</v>
      </c>
    </row>
    <row r="15" spans="1:22" s="2" customFormat="1" ht="107.25" customHeight="1" x14ac:dyDescent="0.35">
      <c r="A15" s="25"/>
      <c r="B15" s="3"/>
      <c r="C15" s="5">
        <v>3</v>
      </c>
      <c r="D15" s="14" t="s">
        <v>69</v>
      </c>
      <c r="E15" s="14" t="s">
        <v>70</v>
      </c>
      <c r="F15" s="14" t="s">
        <v>38</v>
      </c>
      <c r="G15" s="14" t="s">
        <v>38</v>
      </c>
      <c r="H15" s="14" t="s">
        <v>41</v>
      </c>
      <c r="I15" s="14" t="s">
        <v>37</v>
      </c>
      <c r="J15" s="14" t="s">
        <v>55</v>
      </c>
      <c r="K15" s="12" t="s">
        <v>56</v>
      </c>
      <c r="L15" s="14">
        <v>0.112</v>
      </c>
      <c r="M15" s="11">
        <f t="shared" si="0"/>
        <v>6</v>
      </c>
      <c r="N15" s="11">
        <v>15</v>
      </c>
      <c r="O15" s="17" t="s">
        <v>15</v>
      </c>
      <c r="P15" s="18">
        <v>118</v>
      </c>
      <c r="Q15" s="18">
        <v>214</v>
      </c>
      <c r="R15" s="18">
        <v>176</v>
      </c>
      <c r="S15" s="18">
        <v>157</v>
      </c>
      <c r="T15" s="18">
        <v>60</v>
      </c>
      <c r="U15" s="18">
        <v>56</v>
      </c>
      <c r="V15" s="24">
        <f t="shared" si="1"/>
        <v>781</v>
      </c>
    </row>
    <row r="16" spans="1:22" s="2" customFormat="1" ht="107.25" customHeight="1" x14ac:dyDescent="0.35">
      <c r="A16" s="25"/>
      <c r="B16" s="3"/>
      <c r="C16" s="5">
        <v>3</v>
      </c>
      <c r="D16" s="14" t="s">
        <v>57</v>
      </c>
      <c r="E16" s="14" t="s">
        <v>58</v>
      </c>
      <c r="F16" s="5" t="s">
        <v>71</v>
      </c>
      <c r="G16" s="14" t="s">
        <v>39</v>
      </c>
      <c r="H16" s="14" t="s">
        <v>41</v>
      </c>
      <c r="I16" s="14" t="s">
        <v>37</v>
      </c>
      <c r="J16" s="14">
        <v>6211120000</v>
      </c>
      <c r="K16" s="12" t="s">
        <v>56</v>
      </c>
      <c r="L16" s="14">
        <v>0.112</v>
      </c>
      <c r="M16" s="11">
        <f t="shared" ref="M16:M22" si="2">SUM(N16/2.5)</f>
        <v>8</v>
      </c>
      <c r="N16" s="11">
        <v>20</v>
      </c>
      <c r="O16" s="17" t="s">
        <v>15</v>
      </c>
      <c r="P16" s="18">
        <v>76</v>
      </c>
      <c r="Q16" s="18">
        <v>180</v>
      </c>
      <c r="R16" s="18">
        <v>195</v>
      </c>
      <c r="S16" s="18">
        <v>169</v>
      </c>
      <c r="T16" s="18">
        <v>64</v>
      </c>
      <c r="U16" s="18">
        <v>27</v>
      </c>
      <c r="V16" s="24">
        <f t="shared" si="1"/>
        <v>711</v>
      </c>
    </row>
    <row r="17" spans="1:22" s="2" customFormat="1" ht="107.25" customHeight="1" x14ac:dyDescent="0.25">
      <c r="A17" s="27"/>
      <c r="B17" s="3"/>
      <c r="C17" s="5">
        <v>3</v>
      </c>
      <c r="D17" s="14" t="s">
        <v>63</v>
      </c>
      <c r="E17" s="14" t="s">
        <v>64</v>
      </c>
      <c r="F17" s="14" t="s">
        <v>73</v>
      </c>
      <c r="G17" s="14" t="s">
        <v>40</v>
      </c>
      <c r="H17" s="14" t="s">
        <v>41</v>
      </c>
      <c r="I17" s="14" t="s">
        <v>37</v>
      </c>
      <c r="J17" s="14" t="s">
        <v>55</v>
      </c>
      <c r="K17" s="12" t="s">
        <v>56</v>
      </c>
      <c r="L17" s="14">
        <v>0.112</v>
      </c>
      <c r="M17" s="11">
        <f t="shared" si="2"/>
        <v>6</v>
      </c>
      <c r="N17" s="11">
        <v>15</v>
      </c>
      <c r="O17" s="17" t="s">
        <v>15</v>
      </c>
      <c r="P17" s="18">
        <v>76</v>
      </c>
      <c r="Q17" s="18">
        <v>170</v>
      </c>
      <c r="R17" s="18">
        <v>187</v>
      </c>
      <c r="S17" s="18">
        <v>168</v>
      </c>
      <c r="T17" s="18">
        <v>68</v>
      </c>
      <c r="U17" s="18">
        <v>25</v>
      </c>
      <c r="V17" s="24">
        <f t="shared" si="1"/>
        <v>694</v>
      </c>
    </row>
    <row r="18" spans="1:22" s="2" customFormat="1" ht="107.25" customHeight="1" x14ac:dyDescent="0.25">
      <c r="A18" s="27"/>
      <c r="B18" s="3"/>
      <c r="C18" s="5">
        <v>3</v>
      </c>
      <c r="D18" s="19" t="s">
        <v>53</v>
      </c>
      <c r="E18" s="19" t="s">
        <v>54</v>
      </c>
      <c r="F18" s="19" t="s">
        <v>72</v>
      </c>
      <c r="G18" s="19" t="s">
        <v>36</v>
      </c>
      <c r="H18" s="19" t="s">
        <v>41</v>
      </c>
      <c r="I18" s="19" t="s">
        <v>37</v>
      </c>
      <c r="J18" s="19" t="s">
        <v>55</v>
      </c>
      <c r="K18" s="15" t="s">
        <v>56</v>
      </c>
      <c r="L18" s="19">
        <v>0.112</v>
      </c>
      <c r="M18" s="13">
        <f t="shared" si="2"/>
        <v>8</v>
      </c>
      <c r="N18" s="13">
        <v>20</v>
      </c>
      <c r="O18" s="20" t="s">
        <v>15</v>
      </c>
      <c r="P18" s="21">
        <v>70</v>
      </c>
      <c r="Q18" s="21">
        <v>143</v>
      </c>
      <c r="R18" s="21">
        <v>155</v>
      </c>
      <c r="S18" s="21">
        <v>132</v>
      </c>
      <c r="T18" s="21">
        <v>55</v>
      </c>
      <c r="U18" s="21">
        <v>25</v>
      </c>
      <c r="V18" s="26">
        <f t="shared" si="1"/>
        <v>580</v>
      </c>
    </row>
    <row r="19" spans="1:22" s="2" customFormat="1" ht="107.25" customHeight="1" x14ac:dyDescent="0.25">
      <c r="A19" s="27"/>
      <c r="B19" s="3"/>
      <c r="C19" s="5">
        <v>3</v>
      </c>
      <c r="D19" s="14" t="s">
        <v>61</v>
      </c>
      <c r="E19" s="14" t="s">
        <v>62</v>
      </c>
      <c r="F19" s="14" t="s">
        <v>73</v>
      </c>
      <c r="G19" s="14" t="s">
        <v>39</v>
      </c>
      <c r="H19" s="14" t="s">
        <v>41</v>
      </c>
      <c r="I19" s="14" t="s">
        <v>37</v>
      </c>
      <c r="J19" s="14" t="s">
        <v>55</v>
      </c>
      <c r="K19" s="12" t="s">
        <v>56</v>
      </c>
      <c r="L19" s="14">
        <v>0.112</v>
      </c>
      <c r="M19" s="11">
        <f t="shared" si="2"/>
        <v>4.8</v>
      </c>
      <c r="N19" s="11">
        <v>12</v>
      </c>
      <c r="O19" s="17" t="s">
        <v>15</v>
      </c>
      <c r="P19" s="18">
        <v>58</v>
      </c>
      <c r="Q19" s="18">
        <v>132</v>
      </c>
      <c r="R19" s="18">
        <v>141</v>
      </c>
      <c r="S19" s="18">
        <v>126</v>
      </c>
      <c r="T19" s="18">
        <v>46</v>
      </c>
      <c r="U19" s="18">
        <v>26</v>
      </c>
      <c r="V19" s="24">
        <f t="shared" si="1"/>
        <v>529</v>
      </c>
    </row>
    <row r="20" spans="1:22" s="2" customFormat="1" ht="107.25" customHeight="1" x14ac:dyDescent="0.25">
      <c r="A20" s="27"/>
      <c r="B20" s="3"/>
      <c r="C20" s="5">
        <v>3</v>
      </c>
      <c r="D20" s="14" t="s">
        <v>63</v>
      </c>
      <c r="E20" s="14" t="s">
        <v>64</v>
      </c>
      <c r="F20" s="14" t="s">
        <v>73</v>
      </c>
      <c r="G20" s="14" t="s">
        <v>39</v>
      </c>
      <c r="H20" s="14" t="s">
        <v>41</v>
      </c>
      <c r="I20" s="14" t="s">
        <v>37</v>
      </c>
      <c r="J20" s="14" t="s">
        <v>55</v>
      </c>
      <c r="K20" s="12" t="s">
        <v>56</v>
      </c>
      <c r="L20" s="14">
        <v>0.112</v>
      </c>
      <c r="M20" s="11">
        <f t="shared" si="2"/>
        <v>6</v>
      </c>
      <c r="N20" s="11">
        <v>15</v>
      </c>
      <c r="O20" s="17" t="s">
        <v>15</v>
      </c>
      <c r="P20" s="18">
        <v>55</v>
      </c>
      <c r="Q20" s="18">
        <v>131</v>
      </c>
      <c r="R20" s="18">
        <v>145</v>
      </c>
      <c r="S20" s="18">
        <v>124</v>
      </c>
      <c r="T20" s="18">
        <v>42</v>
      </c>
      <c r="U20" s="18">
        <v>23</v>
      </c>
      <c r="V20" s="24">
        <f t="shared" si="1"/>
        <v>520</v>
      </c>
    </row>
    <row r="21" spans="1:22" s="2" customFormat="1" ht="107.25" customHeight="1" x14ac:dyDescent="0.25">
      <c r="A21" s="27"/>
      <c r="B21" s="3"/>
      <c r="C21" s="5">
        <v>3</v>
      </c>
      <c r="D21" s="14" t="s">
        <v>57</v>
      </c>
      <c r="E21" s="14" t="s">
        <v>58</v>
      </c>
      <c r="F21" s="14" t="s">
        <v>72</v>
      </c>
      <c r="G21" s="14" t="s">
        <v>40</v>
      </c>
      <c r="H21" s="14" t="s">
        <v>41</v>
      </c>
      <c r="I21" s="28" t="s">
        <v>37</v>
      </c>
      <c r="J21" s="14" t="s">
        <v>55</v>
      </c>
      <c r="K21" s="12" t="s">
        <v>56</v>
      </c>
      <c r="L21" s="14">
        <v>0.112</v>
      </c>
      <c r="M21" s="11">
        <f t="shared" si="2"/>
        <v>8</v>
      </c>
      <c r="N21" s="11">
        <v>20</v>
      </c>
      <c r="O21" s="17" t="s">
        <v>15</v>
      </c>
      <c r="P21" s="18">
        <v>57</v>
      </c>
      <c r="Q21" s="18">
        <v>103</v>
      </c>
      <c r="R21" s="18">
        <v>101</v>
      </c>
      <c r="S21" s="18">
        <v>81</v>
      </c>
      <c r="T21" s="18">
        <v>26</v>
      </c>
      <c r="U21" s="18">
        <v>23</v>
      </c>
      <c r="V21" s="24">
        <f t="shared" si="1"/>
        <v>391</v>
      </c>
    </row>
    <row r="22" spans="1:22" s="2" customFormat="1" ht="107.25" customHeight="1" x14ac:dyDescent="0.25">
      <c r="A22" s="27"/>
      <c r="B22" s="3"/>
      <c r="C22" s="5">
        <v>3</v>
      </c>
      <c r="D22" s="14" t="s">
        <v>61</v>
      </c>
      <c r="E22" s="14" t="s">
        <v>62</v>
      </c>
      <c r="F22" s="14" t="s">
        <v>40</v>
      </c>
      <c r="G22" s="14" t="s">
        <v>41</v>
      </c>
      <c r="H22" s="12" t="s">
        <v>41</v>
      </c>
      <c r="I22" s="5" t="s">
        <v>37</v>
      </c>
      <c r="J22" s="14" t="s">
        <v>55</v>
      </c>
      <c r="K22" s="12" t="s">
        <v>56</v>
      </c>
      <c r="L22" s="14">
        <v>0.112</v>
      </c>
      <c r="M22" s="11">
        <f t="shared" si="2"/>
        <v>4.8</v>
      </c>
      <c r="N22" s="11">
        <v>12</v>
      </c>
      <c r="O22" s="17" t="s">
        <v>15</v>
      </c>
      <c r="P22" s="18">
        <v>35</v>
      </c>
      <c r="Q22" s="18">
        <v>54</v>
      </c>
      <c r="R22" s="18">
        <v>51</v>
      </c>
      <c r="S22" s="18">
        <v>49</v>
      </c>
      <c r="T22" s="18">
        <v>13</v>
      </c>
      <c r="U22" s="18">
        <v>15</v>
      </c>
      <c r="V22" s="24">
        <f t="shared" si="1"/>
        <v>217</v>
      </c>
    </row>
  </sheetData>
  <mergeCells count="1">
    <mergeCell ref="A1:N6"/>
  </mergeCells>
  <phoneticPr fontId="6" type="noConversion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Ellesse New</vt:lpstr>
      <vt:lpstr>'Ellesse New'!Print_Area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2023-10-23T14:02:30Z</cp:lastPrinted>
  <dcterms:created xsi:type="dcterms:W3CDTF">2023-05-16T11:51:42Z</dcterms:created>
  <dcterms:modified xsi:type="dcterms:W3CDTF">2026-07-22T10:11:46Z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